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550F5381-A4FB-4819-A985-75F9379526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22" i="1" l="1"/>
  <c r="D37" i="1"/>
  <c r="D8" i="1"/>
  <c r="D16" i="1" s="1"/>
  <c r="D19" i="1" l="1"/>
  <c r="D20" i="1" s="1"/>
  <c r="D23" i="1" s="1"/>
  <c r="D25" i="1" l="1"/>
  <c r="D28" i="1"/>
  <c r="D26" i="1"/>
  <c r="D27" i="1"/>
  <c r="D24" i="1"/>
  <c r="D29" i="1" l="1"/>
  <c r="D30" i="1" s="1"/>
  <c r="D32" i="1" l="1"/>
  <c r="D33" i="1" s="1"/>
  <c r="D34" i="1" s="1"/>
  <c r="D38" i="1" s="1"/>
</calcChain>
</file>

<file path=xl/sharedStrings.xml><?xml version="1.0" encoding="utf-8"?>
<sst xmlns="http://schemas.openxmlformats.org/spreadsheetml/2006/main" count="42" uniqueCount="42">
  <si>
    <t>Income under the head Salary</t>
  </si>
  <si>
    <t>Income under the head other sources</t>
  </si>
  <si>
    <t>Gross Total Income</t>
  </si>
  <si>
    <t>Add: E Cess and SHEC</t>
  </si>
  <si>
    <t>Net</t>
  </si>
  <si>
    <t>Roundup</t>
  </si>
  <si>
    <t>Interest recived from Deposit</t>
  </si>
  <si>
    <t>Divident</t>
  </si>
  <si>
    <t>Total Tax</t>
  </si>
  <si>
    <t>Less: Deduction</t>
  </si>
  <si>
    <t>NPS Employer Share</t>
  </si>
  <si>
    <t>Net Income</t>
  </si>
  <si>
    <t xml:space="preserve">Rate </t>
  </si>
  <si>
    <t>Tax on above Income</t>
  </si>
  <si>
    <t xml:space="preserve">Gross Salary </t>
  </si>
  <si>
    <t>Saving Bank interest</t>
  </si>
  <si>
    <t>Interest on Income Tax Refund</t>
  </si>
  <si>
    <t>Less: Standard deuction from the Salary</t>
  </si>
  <si>
    <t>Tax</t>
  </si>
  <si>
    <t>upto 4,00,000</t>
  </si>
  <si>
    <t>4,00,001 to 8,00,000</t>
  </si>
  <si>
    <t>8,00,001 to 12,00,000</t>
  </si>
  <si>
    <t>12,00,001 to 16,00,000</t>
  </si>
  <si>
    <t>16,00,001 to 20,00,000</t>
  </si>
  <si>
    <t>20,00,001 to 24,00,000</t>
  </si>
  <si>
    <t>above 24,00,000</t>
  </si>
  <si>
    <t>Less: Rebate under section 87A</t>
  </si>
  <si>
    <t>Tax Payable</t>
  </si>
  <si>
    <t>Maximum Rebate Rs. 60,000 under section 87A on Taxable Income upto 12 Lakhs</t>
  </si>
  <si>
    <t>Income</t>
  </si>
  <si>
    <t>Balance Tax Payable/(Refundable)</t>
  </si>
  <si>
    <t>Income Tax Already Paid upto 01/2026</t>
  </si>
  <si>
    <t>Other</t>
  </si>
  <si>
    <t xml:space="preserve">NAME:- </t>
  </si>
  <si>
    <t xml:space="preserve">PAN NO:- </t>
  </si>
  <si>
    <t xml:space="preserve">DESIGNATION:- </t>
  </si>
  <si>
    <t>IP. NO.</t>
  </si>
  <si>
    <t xml:space="preserve"> Date:-</t>
  </si>
  <si>
    <t xml:space="preserve">  (Signature of the Employee)</t>
  </si>
  <si>
    <t xml:space="preserve">Full Name:-  </t>
  </si>
  <si>
    <t xml:space="preserve">DECLARATION OF INCOME TAX FOR FINANCIAL YEAR 2025-26                                                                                                 (Assessment Year 2026-27)
</t>
  </si>
  <si>
    <t>Sur Charge Already Paid upto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</si>
</sst>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FF0000"/>
      <name val="Arial"/>
      <family val="2"/>
    </font>
    <font>
      <i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3" xfId="0" applyFont="1" applyBorder="1"/>
    <xf numFmtId="0" fontId="4" fillId="0" borderId="4" xfId="0" applyFont="1" applyBorder="1"/>
    <xf numFmtId="43" fontId="3" fillId="0" borderId="3" xfId="1" applyFont="1" applyBorder="1"/>
    <xf numFmtId="0" fontId="2" fillId="0" borderId="4" xfId="0" applyFont="1" applyBorder="1"/>
    <xf numFmtId="43" fontId="3" fillId="2" borderId="3" xfId="1" applyFont="1" applyFill="1" applyBorder="1"/>
    <xf numFmtId="0" fontId="2" fillId="0" borderId="3" xfId="0" applyFont="1" applyBorder="1"/>
    <xf numFmtId="0" fontId="3" fillId="3" borderId="4" xfId="0" applyFont="1" applyFill="1" applyBorder="1"/>
    <xf numFmtId="0" fontId="3" fillId="3" borderId="3" xfId="0" applyFont="1" applyFill="1" applyBorder="1"/>
    <xf numFmtId="165" fontId="3" fillId="0" borderId="0" xfId="2" applyNumberFormat="1" applyFont="1"/>
    <xf numFmtId="0" fontId="3" fillId="0" borderId="6" xfId="0" applyFont="1" applyBorder="1"/>
    <xf numFmtId="0" fontId="3" fillId="0" borderId="7" xfId="0" applyFont="1" applyBorder="1"/>
    <xf numFmtId="165" fontId="3" fillId="0" borderId="3" xfId="2" applyNumberFormat="1" applyFont="1" applyBorder="1"/>
    <xf numFmtId="165" fontId="3" fillId="0" borderId="5" xfId="2" applyNumberFormat="1" applyFont="1" applyBorder="1"/>
    <xf numFmtId="165" fontId="2" fillId="0" borderId="3" xfId="2" applyNumberFormat="1" applyFont="1" applyBorder="1"/>
    <xf numFmtId="165" fontId="3" fillId="0" borderId="7" xfId="2" applyNumberFormat="1" applyFont="1" applyBorder="1"/>
    <xf numFmtId="165" fontId="3" fillId="0" borderId="8" xfId="2" applyNumberFormat="1" applyFont="1" applyBorder="1"/>
    <xf numFmtId="0" fontId="3" fillId="0" borderId="11" xfId="0" applyFont="1" applyBorder="1"/>
    <xf numFmtId="164" fontId="2" fillId="0" borderId="3" xfId="2" applyFont="1" applyBorder="1" applyAlignment="1">
      <alignment horizontal="right"/>
    </xf>
    <xf numFmtId="9" fontId="3" fillId="0" borderId="3" xfId="3" applyFont="1" applyBorder="1"/>
    <xf numFmtId="165" fontId="2" fillId="0" borderId="3" xfId="2" applyNumberFormat="1" applyFont="1" applyBorder="1" applyAlignment="1">
      <alignment horizontal="center"/>
    </xf>
    <xf numFmtId="0" fontId="2" fillId="0" borderId="10" xfId="0" applyFont="1" applyBorder="1"/>
    <xf numFmtId="165" fontId="2" fillId="0" borderId="5" xfId="2" applyNumberFormat="1" applyFont="1" applyBorder="1"/>
    <xf numFmtId="165" fontId="3" fillId="0" borderId="0" xfId="2" applyNumberFormat="1" applyFont="1" applyBorder="1"/>
    <xf numFmtId="0" fontId="6" fillId="4" borderId="4" xfId="0" applyFont="1" applyFill="1" applyBorder="1"/>
    <xf numFmtId="0" fontId="2" fillId="4" borderId="3" xfId="0" applyFont="1" applyFill="1" applyBorder="1"/>
    <xf numFmtId="165" fontId="3" fillId="4" borderId="0" xfId="2" applyNumberFormat="1" applyFont="1" applyFill="1" applyBorder="1"/>
    <xf numFmtId="165" fontId="3" fillId="3" borderId="3" xfId="2" applyNumberFormat="1" applyFont="1" applyFill="1" applyBorder="1"/>
    <xf numFmtId="165" fontId="5" fillId="0" borderId="5" xfId="2" applyNumberFormat="1" applyFont="1" applyBorder="1"/>
    <xf numFmtId="165" fontId="2" fillId="0" borderId="12" xfId="2" applyNumberFormat="1" applyFont="1" applyBorder="1"/>
    <xf numFmtId="165" fontId="2" fillId="0" borderId="13" xfId="2" applyNumberFormat="1" applyFont="1" applyBorder="1"/>
    <xf numFmtId="165" fontId="2" fillId="4" borderId="13" xfId="2" applyNumberFormat="1" applyFont="1" applyFill="1" applyBorder="1"/>
    <xf numFmtId="165" fontId="2" fillId="0" borderId="15" xfId="2" applyNumberFormat="1" applyFont="1" applyBorder="1"/>
    <xf numFmtId="165" fontId="2" fillId="0" borderId="14" xfId="2" applyNumberFormat="1" applyFont="1" applyBorder="1"/>
    <xf numFmtId="165" fontId="2" fillId="3" borderId="5" xfId="2" applyNumberFormat="1" applyFont="1" applyFill="1" applyBorder="1"/>
    <xf numFmtId="0" fontId="2" fillId="0" borderId="9" xfId="0" applyFont="1" applyBorder="1"/>
    <xf numFmtId="165" fontId="7" fillId="0" borderId="3" xfId="2" applyNumberFormat="1" applyFont="1" applyFill="1" applyBorder="1"/>
    <xf numFmtId="0" fontId="6" fillId="4" borderId="4" xfId="0" applyFont="1" applyFill="1" applyBorder="1" applyAlignment="1">
      <alignment horizontal="justify" vertical="justify"/>
    </xf>
    <xf numFmtId="0" fontId="2" fillId="4" borderId="9" xfId="0" applyFont="1" applyFill="1" applyBorder="1"/>
    <xf numFmtId="165" fontId="7" fillId="4" borderId="3" xfId="2" applyNumberFormat="1" applyFont="1" applyFill="1" applyBorder="1"/>
    <xf numFmtId="165" fontId="2" fillId="4" borderId="14" xfId="2" applyNumberFormat="1" applyFont="1" applyFill="1" applyBorder="1"/>
    <xf numFmtId="165" fontId="2" fillId="0" borderId="1" xfId="2" applyNumberFormat="1" applyFont="1" applyBorder="1"/>
    <xf numFmtId="165" fontId="2" fillId="0" borderId="2" xfId="2" applyNumberFormat="1" applyFont="1" applyBorder="1"/>
    <xf numFmtId="9" fontId="2" fillId="0" borderId="3" xfId="3" applyFont="1" applyBorder="1"/>
    <xf numFmtId="0" fontId="8" fillId="0" borderId="0" xfId="0" applyFont="1"/>
    <xf numFmtId="0" fontId="8" fillId="0" borderId="0" xfId="0" applyFont="1" applyProtection="1">
      <protection locked="0"/>
    </xf>
    <xf numFmtId="0" fontId="9" fillId="0" borderId="0" xfId="0" applyFont="1"/>
    <xf numFmtId="0" fontId="0" fillId="0" borderId="0" xfId="0" applyAlignment="1"/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3" fillId="0" borderId="0" xfId="0" applyFont="1" applyAlignment="1"/>
    <xf numFmtId="0" fontId="13" fillId="0" borderId="0" xfId="0" applyFont="1" applyAlignment="1"/>
    <xf numFmtId="0" fontId="13" fillId="0" borderId="0" xfId="0" applyFont="1"/>
  </cellXfs>
  <cellStyles count="4">
    <cellStyle name="Comma" xfId="2" builtinId="3"/>
    <cellStyle name="Comma 2" xfId="1" xr:uid="{00000000-0005-0000-0000-000001000000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21" workbookViewId="0">
      <selection activeCell="G29" sqref="G29"/>
    </sheetView>
  </sheetViews>
  <sheetFormatPr defaultColWidth="8.85546875" defaultRowHeight="15" x14ac:dyDescent="0.2"/>
  <cols>
    <col min="1" max="1" width="41.140625" style="1" bestFit="1" customWidth="1"/>
    <col min="2" max="2" width="13.5703125" style="1" bestFit="1" customWidth="1"/>
    <col min="3" max="3" width="16.140625" style="11" bestFit="1" customWidth="1"/>
    <col min="4" max="4" width="14.85546875" style="11" bestFit="1" customWidth="1"/>
    <col min="5" max="16384" width="8.85546875" style="1"/>
  </cols>
  <sheetData>
    <row r="1" spans="1:4" customFormat="1" ht="54" customHeight="1" x14ac:dyDescent="0.25">
      <c r="A1" s="50" t="s">
        <v>40</v>
      </c>
      <c r="B1" s="51"/>
      <c r="C1" s="51"/>
      <c r="D1" s="52"/>
    </row>
    <row r="2" spans="1:4" customFormat="1" ht="24" customHeight="1" x14ac:dyDescent="0.25">
      <c r="A2" s="53" t="s">
        <v>33</v>
      </c>
      <c r="B2" s="54" t="s">
        <v>34</v>
      </c>
      <c r="C2" s="55"/>
      <c r="D2" s="56"/>
    </row>
    <row r="3" spans="1:4" customFormat="1" ht="20.25" customHeight="1" x14ac:dyDescent="0.25">
      <c r="A3" s="53" t="s">
        <v>35</v>
      </c>
      <c r="B3" s="57" t="s">
        <v>36</v>
      </c>
      <c r="C3" s="58"/>
      <c r="D3" s="59"/>
    </row>
    <row r="4" spans="1:4" x14ac:dyDescent="0.2">
      <c r="A4" s="2"/>
      <c r="B4" s="3"/>
      <c r="C4" s="14"/>
      <c r="D4" s="15"/>
    </row>
    <row r="5" spans="1:4" ht="15.75" x14ac:dyDescent="0.25">
      <c r="A5" s="4" t="s">
        <v>0</v>
      </c>
      <c r="B5" s="3"/>
      <c r="C5" s="14"/>
      <c r="D5" s="15"/>
    </row>
    <row r="6" spans="1:4" ht="15.75" x14ac:dyDescent="0.25">
      <c r="A6" s="2" t="s">
        <v>14</v>
      </c>
      <c r="B6" s="3"/>
      <c r="C6" s="16"/>
      <c r="D6" s="15"/>
    </row>
    <row r="7" spans="1:4" ht="15.75" x14ac:dyDescent="0.25">
      <c r="A7" s="2" t="s">
        <v>17</v>
      </c>
      <c r="B7" s="3"/>
      <c r="C7" s="16">
        <v>75000</v>
      </c>
      <c r="D7" s="15"/>
    </row>
    <row r="8" spans="1:4" ht="15.75" x14ac:dyDescent="0.25">
      <c r="A8" s="2" t="s">
        <v>4</v>
      </c>
      <c r="B8" s="3"/>
      <c r="C8" s="25"/>
      <c r="D8" s="24">
        <f>C6-C7</f>
        <v>-75000</v>
      </c>
    </row>
    <row r="9" spans="1:4" ht="15.75" x14ac:dyDescent="0.25">
      <c r="A9" s="2"/>
      <c r="B9" s="3"/>
      <c r="C9" s="16"/>
      <c r="D9" s="15"/>
    </row>
    <row r="10" spans="1:4" ht="15.75" x14ac:dyDescent="0.25">
      <c r="A10" s="6" t="s">
        <v>1</v>
      </c>
      <c r="B10" s="3"/>
      <c r="C10" s="14"/>
      <c r="D10" s="15"/>
    </row>
    <row r="11" spans="1:4" ht="15.75" x14ac:dyDescent="0.25">
      <c r="A11" s="2" t="s">
        <v>15</v>
      </c>
      <c r="B11" s="5"/>
      <c r="C11" s="16">
        <v>0</v>
      </c>
      <c r="D11" s="24"/>
    </row>
    <row r="12" spans="1:4" ht="15.75" x14ac:dyDescent="0.25">
      <c r="A12" s="2" t="s">
        <v>16</v>
      </c>
      <c r="B12" s="5"/>
      <c r="C12" s="16">
        <v>0</v>
      </c>
      <c r="D12" s="15"/>
    </row>
    <row r="13" spans="1:4" ht="15.75" x14ac:dyDescent="0.25">
      <c r="A13" s="2" t="s">
        <v>7</v>
      </c>
      <c r="B13" s="5"/>
      <c r="C13" s="16">
        <v>0</v>
      </c>
      <c r="D13" s="15"/>
    </row>
    <row r="14" spans="1:4" ht="15.75" x14ac:dyDescent="0.25">
      <c r="A14" s="2" t="s">
        <v>6</v>
      </c>
      <c r="B14" s="3"/>
      <c r="C14" s="16">
        <v>0</v>
      </c>
      <c r="D14" s="15"/>
    </row>
    <row r="15" spans="1:4" ht="15.75" x14ac:dyDescent="0.25">
      <c r="A15" s="2" t="s">
        <v>32</v>
      </c>
      <c r="B15" s="7"/>
      <c r="C15" s="16">
        <v>0</v>
      </c>
      <c r="D15" s="30"/>
    </row>
    <row r="16" spans="1:4" ht="16.5" thickBot="1" x14ac:dyDescent="0.3">
      <c r="A16" s="6" t="s">
        <v>2</v>
      </c>
      <c r="B16" s="8"/>
      <c r="C16" s="14"/>
      <c r="D16" s="31">
        <f>SUM(D6:D15)</f>
        <v>-75000</v>
      </c>
    </row>
    <row r="17" spans="1:4" ht="16.5" thickTop="1" x14ac:dyDescent="0.25">
      <c r="A17" s="6" t="s">
        <v>9</v>
      </c>
      <c r="B17" s="8"/>
      <c r="C17" s="25"/>
      <c r="D17" s="32"/>
    </row>
    <row r="18" spans="1:4" ht="15.75" x14ac:dyDescent="0.25">
      <c r="A18" s="26" t="s">
        <v>10</v>
      </c>
      <c r="B18" s="27"/>
      <c r="C18" s="28"/>
      <c r="D18" s="33">
        <v>0</v>
      </c>
    </row>
    <row r="19" spans="1:4" ht="15.75" x14ac:dyDescent="0.25">
      <c r="A19" s="6" t="s">
        <v>11</v>
      </c>
      <c r="B19" s="8"/>
      <c r="C19" s="25"/>
      <c r="D19" s="35">
        <f>D16-D18</f>
        <v>-75000</v>
      </c>
    </row>
    <row r="20" spans="1:4" x14ac:dyDescent="0.25">
      <c r="A20" s="6" t="s">
        <v>5</v>
      </c>
      <c r="B20" s="19"/>
      <c r="C20" s="25"/>
      <c r="D20" s="34">
        <f>ROUNDUP(D19,-1)</f>
        <v>-75000</v>
      </c>
    </row>
    <row r="21" spans="1:4" ht="15.75" x14ac:dyDescent="0.25">
      <c r="A21" s="23" t="s">
        <v>13</v>
      </c>
      <c r="B21" s="20" t="s">
        <v>12</v>
      </c>
      <c r="C21" s="22" t="s">
        <v>29</v>
      </c>
      <c r="D21" s="24"/>
    </row>
    <row r="22" spans="1:4" ht="15.75" x14ac:dyDescent="0.25">
      <c r="A22" s="43" t="s">
        <v>19</v>
      </c>
      <c r="B22" s="45">
        <v>0</v>
      </c>
      <c r="C22" s="16">
        <v>400000</v>
      </c>
      <c r="D22" s="24">
        <f>C22*B22</f>
        <v>0</v>
      </c>
    </row>
    <row r="23" spans="1:4" ht="15.75" x14ac:dyDescent="0.25">
      <c r="A23" s="43" t="s">
        <v>20</v>
      </c>
      <c r="B23" s="45">
        <v>0.05</v>
      </c>
      <c r="C23" s="16">
        <v>400000</v>
      </c>
      <c r="D23" s="46">
        <f>IF(D20&gt;800000,20000,0)</f>
        <v>0</v>
      </c>
    </row>
    <row r="24" spans="1:4" ht="15.75" x14ac:dyDescent="0.25">
      <c r="A24" s="43" t="s">
        <v>21</v>
      </c>
      <c r="B24" s="45">
        <v>0.1</v>
      </c>
      <c r="C24" s="16">
        <v>400000</v>
      </c>
      <c r="D24" s="47">
        <f>IF(D20&gt;1200000,40000,IF(D20&gt;800000,(D20-800000)*10%,0))</f>
        <v>0</v>
      </c>
    </row>
    <row r="25" spans="1:4" ht="15.75" x14ac:dyDescent="0.25">
      <c r="A25" s="43" t="s">
        <v>22</v>
      </c>
      <c r="B25" s="45">
        <v>0.15</v>
      </c>
      <c r="C25" s="16">
        <v>400000</v>
      </c>
      <c r="D25" s="47">
        <f>IF(D20&gt;1600000,60000,IF(D20&gt;1200000,(D20-1200000)*15%,0))</f>
        <v>0</v>
      </c>
    </row>
    <row r="26" spans="1:4" ht="15.75" x14ac:dyDescent="0.25">
      <c r="A26" s="43" t="s">
        <v>23</v>
      </c>
      <c r="B26" s="45">
        <v>0.2</v>
      </c>
      <c r="C26" s="16">
        <v>400000</v>
      </c>
      <c r="D26" s="47">
        <f>IF(D20&gt;2000000,80000,IF(D20&gt;1600000,(D20-1600000)*20%,0))</f>
        <v>0</v>
      </c>
    </row>
    <row r="27" spans="1:4" ht="15.75" x14ac:dyDescent="0.25">
      <c r="A27" s="43" t="s">
        <v>24</v>
      </c>
      <c r="B27" s="45">
        <v>0.25</v>
      </c>
      <c r="C27" s="16">
        <v>400000</v>
      </c>
      <c r="D27" s="47">
        <f>IF(D20&gt;2400000,100000,IF(D20&gt;2000000,(D20-2000000)*25%,0))</f>
        <v>0</v>
      </c>
    </row>
    <row r="28" spans="1:4" ht="16.5" thickBot="1" x14ac:dyDescent="0.3">
      <c r="A28" s="44" t="s">
        <v>25</v>
      </c>
      <c r="B28" s="45">
        <v>0.3</v>
      </c>
      <c r="C28" s="16"/>
      <c r="D28" s="24">
        <f>IF(D20&gt;2400000,(D20-2400000)*30%,0)</f>
        <v>0</v>
      </c>
    </row>
    <row r="29" spans="1:4" ht="15.75" x14ac:dyDescent="0.25">
      <c r="A29" s="6" t="s">
        <v>18</v>
      </c>
      <c r="B29" s="37"/>
      <c r="C29" s="38"/>
      <c r="D29" s="35">
        <f>SUM(D22:D28)</f>
        <v>0</v>
      </c>
    </row>
    <row r="30" spans="1:4" ht="15.75" x14ac:dyDescent="0.25">
      <c r="A30" s="6" t="s">
        <v>26</v>
      </c>
      <c r="B30" s="37"/>
      <c r="C30" s="38"/>
      <c r="D30" s="35">
        <f>IF(D20&lt;=1200000, MIN(D29, 60000), 0)</f>
        <v>0</v>
      </c>
    </row>
    <row r="31" spans="1:4" ht="48.6" customHeight="1" x14ac:dyDescent="0.25">
      <c r="A31" s="39" t="s">
        <v>28</v>
      </c>
      <c r="B31" s="40"/>
      <c r="C31" s="41"/>
      <c r="D31" s="42"/>
    </row>
    <row r="32" spans="1:4" ht="15.75" x14ac:dyDescent="0.25">
      <c r="A32" s="6" t="s">
        <v>27</v>
      </c>
      <c r="B32" s="37"/>
      <c r="C32" s="38"/>
      <c r="D32" s="35">
        <f>D29-D30</f>
        <v>0</v>
      </c>
    </row>
    <row r="33" spans="1:6" ht="15.75" x14ac:dyDescent="0.25">
      <c r="A33" s="2" t="s">
        <v>3</v>
      </c>
      <c r="B33" s="21">
        <v>0.04</v>
      </c>
      <c r="C33" s="14"/>
      <c r="D33" s="24">
        <f>D32*B33</f>
        <v>0</v>
      </c>
    </row>
    <row r="34" spans="1:6" ht="15.75" x14ac:dyDescent="0.25">
      <c r="A34" s="9" t="s">
        <v>8</v>
      </c>
      <c r="B34" s="10"/>
      <c r="C34" s="29"/>
      <c r="D34" s="36">
        <f>SUM(D32:D33)</f>
        <v>0</v>
      </c>
    </row>
    <row r="35" spans="1:6" ht="15.75" x14ac:dyDescent="0.25">
      <c r="A35" s="2"/>
      <c r="B35" s="3"/>
      <c r="C35" s="14"/>
      <c r="D35" s="24"/>
    </row>
    <row r="36" spans="1:6" ht="15.75" x14ac:dyDescent="0.25">
      <c r="A36" s="2" t="s">
        <v>31</v>
      </c>
      <c r="B36" s="3"/>
      <c r="C36" s="16">
        <v>0</v>
      </c>
      <c r="D36" s="15"/>
    </row>
    <row r="37" spans="1:6" ht="15.75" x14ac:dyDescent="0.25">
      <c r="A37" s="2" t="s">
        <v>41</v>
      </c>
      <c r="B37" s="3"/>
      <c r="C37" s="14"/>
      <c r="D37" s="24">
        <f>SUM(C36:C37)</f>
        <v>0</v>
      </c>
    </row>
    <row r="38" spans="1:6" ht="15.75" x14ac:dyDescent="0.25">
      <c r="A38" s="6" t="s">
        <v>30</v>
      </c>
      <c r="B38" s="3"/>
      <c r="C38" s="14"/>
      <c r="D38" s="24">
        <f>D34-D37</f>
        <v>0</v>
      </c>
    </row>
    <row r="39" spans="1:6" ht="15.75" thickBot="1" x14ac:dyDescent="0.25">
      <c r="A39" s="12"/>
      <c r="B39" s="13"/>
      <c r="C39" s="17"/>
      <c r="D39" s="18"/>
    </row>
    <row r="42" spans="1:6" ht="15.75" x14ac:dyDescent="0.25">
      <c r="A42" s="1" t="s">
        <v>37</v>
      </c>
      <c r="B42" s="60" t="s">
        <v>38</v>
      </c>
      <c r="C42" s="61"/>
      <c r="D42" s="49"/>
      <c r="E42" s="49"/>
      <c r="F42"/>
    </row>
    <row r="43" spans="1:6" ht="15.75" x14ac:dyDescent="0.25">
      <c r="A43" s="62"/>
      <c r="B43" s="1" t="s">
        <v>39</v>
      </c>
      <c r="C43" s="62"/>
      <c r="D43"/>
      <c r="E43"/>
      <c r="F43" s="48"/>
    </row>
  </sheetData>
  <mergeCells count="3">
    <mergeCell ref="A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2026-02-09T07:47:20Z</cp:lastPrinted>
  <dcterms:created xsi:type="dcterms:W3CDTF">2023-07-22T11:12:56Z</dcterms:created>
  <dcterms:modified xsi:type="dcterms:W3CDTF">2026-02-09T07:47:59Z</dcterms:modified>
</cp:coreProperties>
</file>